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ylocktechnologies-my.sharepoint.com/personal/lucie_kotatkova_drylocktechnologies_com/Documents/Plocha/"/>
    </mc:Choice>
  </mc:AlternateContent>
  <xr:revisionPtr revIDLastSave="32" documentId="8_{EE1CFD90-2E44-4B4A-86CE-BDD805472051}" xr6:coauthVersionLast="47" xr6:coauthVersionMax="47" xr10:uidLastSave="{EC1122ED-6F0F-481F-8529-3512CDBFA1B3}"/>
  <bookViews>
    <workbookView xWindow="-28920" yWindow="3045" windowWidth="29040" windowHeight="15720" xr2:uid="{799AF681-9EF5-4011-95B3-9623EFD31C68}"/>
  </bookViews>
  <sheets>
    <sheet name="Overview" sheetId="1" r:id="rId1"/>
    <sheet name="Graph" sheetId="4" r:id="rId2"/>
  </sheets>
  <definedNames>
    <definedName name="_xlnm._FilterDatabase" localSheetId="0" hidden="1">Overview!$A$1:$F$1</definedName>
  </definedNames>
  <calcPr calcId="191029" iterateDelta="1E-4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/>
  <c r="F2" i="1"/>
  <c r="F3" i="1"/>
  <c r="F23" i="1"/>
  <c r="F24" i="1"/>
  <c r="F32" i="1"/>
  <c r="F33" i="1"/>
  <c r="F34" i="1"/>
  <c r="F35" i="1"/>
  <c r="F36" i="1"/>
  <c r="F3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/>
  <c r="F26" i="1"/>
  <c r="F27" i="1"/>
  <c r="F28" i="1"/>
  <c r="F29" i="1"/>
  <c r="F30" i="1"/>
  <c r="F31" i="1"/>
  <c r="F4" i="1"/>
  <c r="F5" i="1"/>
  <c r="F6" i="1"/>
  <c r="F38" i="1"/>
</calcChain>
</file>

<file path=xl/sharedStrings.xml><?xml version="1.0" encoding="utf-8"?>
<sst xmlns="http://schemas.openxmlformats.org/spreadsheetml/2006/main" count="141" uniqueCount="25">
  <si>
    <t>Region</t>
  </si>
  <si>
    <t>Praha</t>
  </si>
  <si>
    <t>Oblečení</t>
  </si>
  <si>
    <t>Leden</t>
  </si>
  <si>
    <t>Únor</t>
  </si>
  <si>
    <t>Obuv</t>
  </si>
  <si>
    <t>Brno</t>
  </si>
  <si>
    <t>Ostrava</t>
  </si>
  <si>
    <t>Doplňky</t>
  </si>
  <si>
    <t>Plzeň</t>
  </si>
  <si>
    <t>Hradec Králové</t>
  </si>
  <si>
    <t>Liberec</t>
  </si>
  <si>
    <t>Sportovní vybavení</t>
  </si>
  <si>
    <t>Březen</t>
  </si>
  <si>
    <t>Duben</t>
  </si>
  <si>
    <t>Červen</t>
  </si>
  <si>
    <t>Květen</t>
  </si>
  <si>
    <t>Month</t>
  </si>
  <si>
    <t>Qty of sold pcs</t>
  </si>
  <si>
    <t>Sales per month (Kč)</t>
  </si>
  <si>
    <t>Price per 1 pc
(kč)</t>
  </si>
  <si>
    <t>Sales higher than 1,5 mio CZK</t>
  </si>
  <si>
    <t>Součet z Sales per month (Kč)</t>
  </si>
  <si>
    <t>(Vše)</t>
  </si>
  <si>
    <t>Category of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</si>
</sst>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/>
    <xf numFmtId="164" fontId="0" fillId="0" borderId="0" xfId="1" applyNumberFormat="1" applyFont="1"/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/>
    <xf numFmtId="0" fontId="0" fillId="0" borderId="3" xfId="0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44" fontId="0" fillId="0" borderId="3" xfId="2" applyFont="1" applyBorder="1" applyAlignment="1">
      <alignment vertical="center"/>
    </xf>
    <xf numFmtId="44" fontId="0" fillId="0" borderId="3" xfId="2" applyFont="1" applyBorder="1" applyAlignment="1"/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4" fontId="2" fillId="0" borderId="2" xfId="2" applyFont="1" applyBorder="1" applyAlignment="1">
      <alignment horizontal="center" vertical="center" wrapText="1"/>
    </xf>
    <xf numFmtId="0" fontId="0" fillId="2" borderId="0" xfId="0" applyFill="1"/>
    <xf numFmtId="0" fontId="0" fillId="0" borderId="0" xfId="0" pivotButton="1"/>
    <xf numFmtId="44" fontId="0" fillId="0" borderId="0" xfId="0" applyNumberFormat="1"/>
  </cellXfs>
  <cellStyles count="3">
    <cellStyle name="Čárka" xfId="1" builtinId="3"/>
    <cellStyle name="Měna" xfId="2" builtinId="4"/>
    <cellStyle name="Normální" xfId="0" builtinId="0"/>
  </cellStyles>
  <dxfs count="1"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[Prodejní report s grafem.xlsx]Graph!Kontingenční tabulka16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Sales per month in regions</a:t>
            </a:r>
            <a:r>
              <a:rPr lang="cs-CZ" baseline="0"/>
              <a:t> 01-06/2025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Graph!$B$3:$B$4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Graph!$B$5:$B$10</c:f>
              <c:numCache>
                <c:formatCode>_("Kč"* #,##0.00_);_("Kč"* \(#,##0.00\);_("Kč"* "-"??_);_(@_)</c:formatCode>
                <c:ptCount val="6"/>
                <c:pt idx="0">
                  <c:v>3305330</c:v>
                </c:pt>
                <c:pt idx="1">
                  <c:v>2093741</c:v>
                </c:pt>
                <c:pt idx="3">
                  <c:v>1801076</c:v>
                </c:pt>
                <c:pt idx="5">
                  <c:v>2321866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2-4480-95B1-63C2257C3E15}"/>
            </c:ext>
          </c:extLst>
        </c:ser>
        <c:ser>
          <c:idx val="1"/>
          <c:order val="1"/>
          <c:tx>
            <c:strRef>
              <c:f>Graph!$C$3:$C$4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Graph!$C$5:$C$10</c:f>
              <c:numCache>
                <c:formatCode>_("Kč"* #,##0.00_);_("Kč"* \(#,##0.00\);_("Kč"* "-"??_);_(@_)</c:formatCode>
                <c:ptCount val="6"/>
                <c:pt idx="0">
                  <c:v>3322173</c:v>
                </c:pt>
                <c:pt idx="1">
                  <c:v>3841945</c:v>
                </c:pt>
                <c:pt idx="2">
                  <c:v>3557987</c:v>
                </c:pt>
                <c:pt idx="3">
                  <c:v>1935475</c:v>
                </c:pt>
                <c:pt idx="5">
                  <c:v>2331315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2-4480-95B1-63C2257C3E15}"/>
            </c:ext>
          </c:extLst>
        </c:ser>
        <c:ser>
          <c:idx val="2"/>
          <c:order val="2"/>
          <c:tx>
            <c:strRef>
              <c:f>Graph!$D$3:$D$4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Graph!$D$5:$D$10</c:f>
              <c:numCache>
                <c:formatCode>_("Kč"* #,##0.00_);_("Kč"* \(#,##0.00\);_("Kč"* "-"??_);_(@_)</c:formatCode>
                <c:ptCount val="6"/>
                <c:pt idx="1">
                  <c:v>2341814</c:v>
                </c:pt>
                <c:pt idx="2">
                  <c:v>3574398</c:v>
                </c:pt>
                <c:pt idx="3">
                  <c:v>1764482</c:v>
                </c:pt>
                <c:pt idx="5">
                  <c:v>1789041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2-4480-95B1-63C2257C3E15}"/>
            </c:ext>
          </c:extLst>
        </c:ser>
        <c:ser>
          <c:idx val="3"/>
          <c:order val="3"/>
          <c:tx>
            <c:strRef>
              <c:f>Graph!$E$3:$E$4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Graph!$E$5:$E$10</c:f>
              <c:numCache>
                <c:formatCode>_("Kč"* #,##0.00_);_("Kč"* \(#,##0.00\);_("Kč"* "-"??_);_(@_)</c:formatCode>
                <c:ptCount val="6"/>
                <c:pt idx="1">
                  <c:v>2450019</c:v>
                </c:pt>
                <c:pt idx="3">
                  <c:v>1305604</c:v>
                </c:pt>
                <c:pt idx="4">
                  <c:v>2814073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2-4480-95B1-63C2257C3E15}"/>
            </c:ext>
          </c:extLst>
        </c:ser>
        <c:ser>
          <c:idx val="4"/>
          <c:order val="4"/>
          <c:tx>
            <c:strRef>
              <c:f>Graph!$F$3:$F$4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Graph!$F$5:$F$10</c:f>
              <c:numCache>
                <c:formatCode>_("Kč"* #,##0.00_);_("Kč"* \(#,##0.00\);_("Kč"* "-"??_);_(@_)</c:formatCode>
                <c:ptCount val="6"/>
                <c:pt idx="0">
                  <c:v>675534</c:v>
                </c:pt>
                <c:pt idx="2">
                  <c:v>3537729</c:v>
                </c:pt>
                <c:pt idx="3">
                  <c:v>1548624</c:v>
                </c:pt>
                <c:pt idx="4">
                  <c:v>3041872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2-4480-95B1-63C2257C3E15}"/>
            </c:ext>
          </c:extLst>
        </c:ser>
        <c:ser>
          <c:idx val="5"/>
          <c:order val="5"/>
          <c:tx>
            <c:strRef>
              <c:f>Graph!$G$3:$G$4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Graph!$A$5:$A$10</c:f>
              <c:strCache>
                <c:ptCount val="6"/>
                <c:pt idx="0">
                  <c:v>Brno</c:v>
                </c:pt>
                <c:pt idx="1">
                  <c:v>Hradec Králové</c:v>
                </c:pt>
                <c:pt idx="2">
                  <c:v>Liberec</c:v>
                </c:pt>
                <c:pt idx="3">
                  <c:v>Ostrava</c:v>
                </c:pt>
                <c:pt idx="4">
                  <c:v>Plzeň</c:v>
                </c:pt>
                <c:pt idx="5">
                  <c:v>Praha</c:v>
                </c:pt>
              </c:strCache>
            </c:strRef>
          </c:cat>
          <c:val>
            <c:numRef>
              <c:f>Graph!$G$5:$G$10</c:f>
              <c:numCache>
                <c:formatCode>_("Kč"* #,##0.00_);_("Kč"* \(#,##0.00\);_("Kč"* "-"??_);_(@_)</c:formatCode>
                <c:ptCount val="6"/>
                <c:pt idx="1">
                  <c:v>843291</c:v>
                </c:pt>
                <c:pt idx="3">
                  <c:v>3451160</c:v>
                </c:pt>
                <c:pt idx="4">
                  <c:v>1366025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D2-4480-95B1-63C2257C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482192"/>
        <c:axId val="734484112"/>
      </c:barChart>
      <c:catAx>
        <c:axId val="7344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34484112"/>
        <c:crosses val="autoZero"/>
        <c:auto val="1"/>
        <c:lblAlgn val="ctr"/>
        <c:lblOffset val="100"/>
        <c:noMultiLvlLbl val="0"/>
      </c:catAx>
      <c:valAx>
        <c:axId val="73448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3448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11</xdr:row>
      <xdr:rowOff>166687</xdr:rowOff>
    </xdr:from>
    <xdr:to>
      <xdr:col>6</xdr:col>
      <xdr:colOff>866775</xdr:colOff>
      <xdr:row>30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6350456-656D-AD9E-C31D-DD71E420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ie Koťátková" refreshedDate="45867.460110300926" createdVersion="8" refreshedVersion="8" minRefreshableVersion="3" recordCount="39" xr:uid="{9A7B56F3-D248-4C56-9B22-58A129EBFAB1}">
  <cacheSource type="worksheet">
    <worksheetSource ref="A1:F40" sheet="Overview"/>
  </cacheSource>
  <cacheFields count="6">
    <cacheField name="Region" numFmtId="0">
      <sharedItems count="6">
        <s v="Praha"/>
        <s v="Brno"/>
        <s v="Ostrava"/>
        <s v="Plzeň"/>
        <s v="Hradec Králové"/>
        <s v="Liberec"/>
      </sharedItems>
    </cacheField>
    <cacheField name="Category of product" numFmtId="0">
      <sharedItems count="4">
        <s v="Oblečení"/>
        <s v="Obuv"/>
        <s v="Doplňky"/>
        <s v="Sportovní vybavení"/>
      </sharedItems>
    </cacheField>
    <cacheField name="Month" numFmtId="0">
      <sharedItems count="6">
        <s v="Leden"/>
        <s v="Únor"/>
        <s v="Březen"/>
        <s v="Duben"/>
        <s v="Červen"/>
        <s v="Květen"/>
      </sharedItems>
    </cacheField>
    <cacheField name="Qty of sold pcs" numFmtId="164">
      <sharedItems containsSemiMixedTypes="0" containsString="0" containsNumber="1" containsInteger="1" minValue="121044" maxValue="936576"/>
    </cacheField>
    <cacheField name="Sales per month (Kč)" numFmtId="44">
      <sharedItems containsSemiMixedTypes="0" containsString="0" containsNumber="1" containsInteger="1" minValue="336591" maxValue="2413976"/>
    </cacheField>
    <cacheField name="Price per 1 pc_x000a_(kč)" numFmtId="44">
      <sharedItems containsSemiMixedTypes="0" containsString="0" containsNumber="1" minValue="0.4871818492167137" maxValue="10.6366383034175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n v="936576"/>
    <n v="2321866"/>
    <n v="2.4791004680880144"/>
  </r>
  <r>
    <x v="0"/>
    <x v="0"/>
    <x v="1"/>
    <n v="652666"/>
    <n v="2331315"/>
    <n v="3.5719878161264722"/>
  </r>
  <r>
    <x v="0"/>
    <x v="1"/>
    <x v="2"/>
    <n v="653560"/>
    <n v="1789041"/>
    <n v="2.7373783585286735"/>
  </r>
  <r>
    <x v="1"/>
    <x v="0"/>
    <x v="0"/>
    <n v="599142"/>
    <n v="2239185"/>
    <n v="3.7373193666943729"/>
  </r>
  <r>
    <x v="1"/>
    <x v="1"/>
    <x v="1"/>
    <n v="278009"/>
    <n v="1447722"/>
    <n v="5.2074645065447518"/>
  </r>
  <r>
    <x v="2"/>
    <x v="2"/>
    <x v="2"/>
    <n v="727376"/>
    <n v="1427891"/>
    <n v="1.9630713688656212"/>
  </r>
  <r>
    <x v="2"/>
    <x v="0"/>
    <x v="1"/>
    <n v="715245"/>
    <n v="1096095"/>
    <n v="1.5324748862277962"/>
  </r>
  <r>
    <x v="3"/>
    <x v="0"/>
    <x v="3"/>
    <n v="741199"/>
    <n v="1823471"/>
    <n v="2.4601638696220585"/>
  </r>
  <r>
    <x v="3"/>
    <x v="0"/>
    <x v="4"/>
    <n v="748581"/>
    <n v="1006401"/>
    <n v="1.3444116267979016"/>
  </r>
  <r>
    <x v="3"/>
    <x v="0"/>
    <x v="5"/>
    <n v="143746"/>
    <n v="1129409"/>
    <n v="7.8569768897917163"/>
  </r>
  <r>
    <x v="3"/>
    <x v="2"/>
    <x v="3"/>
    <n v="785450"/>
    <n v="990602"/>
    <n v="1.2611904004074097"/>
  </r>
  <r>
    <x v="3"/>
    <x v="1"/>
    <x v="4"/>
    <n v="738172"/>
    <n v="359624"/>
    <n v="0.4871818492167137"/>
  </r>
  <r>
    <x v="3"/>
    <x v="3"/>
    <x v="5"/>
    <n v="617613"/>
    <n v="1912463"/>
    <n v="3.0965394186974691"/>
  </r>
  <r>
    <x v="4"/>
    <x v="3"/>
    <x v="1"/>
    <n v="739913"/>
    <n v="2413976"/>
    <n v="3.2625132954820364"/>
  </r>
  <r>
    <x v="4"/>
    <x v="2"/>
    <x v="2"/>
    <n v="903575"/>
    <n v="951730"/>
    <n v="1.0532938604985751"/>
  </r>
  <r>
    <x v="4"/>
    <x v="0"/>
    <x v="3"/>
    <n v="840995"/>
    <n v="903100"/>
    <n v="1.0738470502202748"/>
  </r>
  <r>
    <x v="4"/>
    <x v="0"/>
    <x v="0"/>
    <n v="333833"/>
    <n v="2093741"/>
    <n v="6.2718215395122714"/>
  </r>
  <r>
    <x v="4"/>
    <x v="0"/>
    <x v="1"/>
    <n v="612696"/>
    <n v="1427969"/>
    <n v="2.3306321568934676"/>
  </r>
  <r>
    <x v="4"/>
    <x v="1"/>
    <x v="2"/>
    <n v="215223"/>
    <n v="1390084"/>
    <n v="6.4588078411693921"/>
  </r>
  <r>
    <x v="4"/>
    <x v="2"/>
    <x v="3"/>
    <n v="318372"/>
    <n v="887724"/>
    <n v="2.788323093739399"/>
  </r>
  <r>
    <x v="4"/>
    <x v="3"/>
    <x v="3"/>
    <n v="874342"/>
    <n v="659195"/>
    <n v="0.75393267165479871"/>
  </r>
  <r>
    <x v="4"/>
    <x v="0"/>
    <x v="4"/>
    <n v="830530"/>
    <n v="843291"/>
    <n v="1.0153648874814878"/>
  </r>
  <r>
    <x v="5"/>
    <x v="0"/>
    <x v="5"/>
    <n v="879191"/>
    <n v="2248688"/>
    <n v="2.5576785931612132"/>
  </r>
  <r>
    <x v="5"/>
    <x v="0"/>
    <x v="1"/>
    <n v="792448"/>
    <n v="1249592"/>
    <n v="1.576875706670974"/>
  </r>
  <r>
    <x v="5"/>
    <x v="0"/>
    <x v="2"/>
    <n v="659478"/>
    <n v="1888959"/>
    <n v="2.8643245112043161"/>
  </r>
  <r>
    <x v="5"/>
    <x v="3"/>
    <x v="5"/>
    <n v="556730"/>
    <n v="1289041"/>
    <n v="2.3153790886066856"/>
  </r>
  <r>
    <x v="5"/>
    <x v="1"/>
    <x v="1"/>
    <n v="320522"/>
    <n v="893008"/>
    <n v="2.7861051659480474"/>
  </r>
  <r>
    <x v="5"/>
    <x v="2"/>
    <x v="1"/>
    <n v="259553"/>
    <n v="1415387"/>
    <n v="5.4531714139308738"/>
  </r>
  <r>
    <x v="5"/>
    <x v="2"/>
    <x v="2"/>
    <n v="328664"/>
    <n v="1685439"/>
    <n v="5.1281521553927414"/>
  </r>
  <r>
    <x v="2"/>
    <x v="2"/>
    <x v="3"/>
    <n v="343324"/>
    <n v="1305604"/>
    <n v="3.8028334750847597"/>
  </r>
  <r>
    <x v="2"/>
    <x v="2"/>
    <x v="4"/>
    <n v="207193"/>
    <n v="2203837"/>
    <n v="10.636638303417586"/>
  </r>
  <r>
    <x v="2"/>
    <x v="3"/>
    <x v="5"/>
    <n v="297430"/>
    <n v="1548624"/>
    <n v="5.2066839256295596"/>
  </r>
  <r>
    <x v="2"/>
    <x v="1"/>
    <x v="4"/>
    <n v="718587"/>
    <n v="1247323"/>
    <n v="1.735799562196366"/>
  </r>
  <r>
    <x v="2"/>
    <x v="3"/>
    <x v="0"/>
    <n v="380269"/>
    <n v="1801076"/>
    <n v="4.7363208675963593"/>
  </r>
  <r>
    <x v="2"/>
    <x v="2"/>
    <x v="1"/>
    <n v="121044"/>
    <n v="839380"/>
    <n v="6.9345031558772021"/>
  </r>
  <r>
    <x v="2"/>
    <x v="3"/>
    <x v="2"/>
    <n v="195244"/>
    <n v="336591"/>
    <n v="1.7239505439347689"/>
  </r>
  <r>
    <x v="1"/>
    <x v="0"/>
    <x v="5"/>
    <n v="597967"/>
    <n v="675534"/>
    <n v="1.1297178606846197"/>
  </r>
  <r>
    <x v="1"/>
    <x v="0"/>
    <x v="0"/>
    <n v="556914"/>
    <n v="1066145"/>
    <n v="1.9143799581263894"/>
  </r>
  <r>
    <x v="1"/>
    <x v="0"/>
    <x v="1"/>
    <n v="783585"/>
    <n v="1874451"/>
    <n v="2.39214762916594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BC7C2-D4E2-4B5F-BA82-CAF2983ADB40}" name="Kontingenční tabulka16" cacheId="36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compactData="0" multipleFieldFilters="0" chartFormat="1">
  <location ref="A3:G10" firstHeaderRow="1" firstDataRow="2" firstDataCol="1" rowPageCount="1" colPageCount="1"/>
  <pivotFields count="6">
    <pivotField axis="axisRow" compact="0" outline="0" showAll="0" defaultSubtotal="0">
      <items count="6">
        <item x="1"/>
        <item x="4"/>
        <item x="5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2"/>
        <item x="0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6">
        <item x="0"/>
        <item x="1"/>
        <item x="2"/>
        <item x="3"/>
        <item x="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1" hier="-1"/>
  </pageFields>
  <dataFields count="1">
    <dataField name="Součet z Sales per month (Kč)" fld="4" baseField="0" baseItem="0" numFmtId="44"/>
  </dataFields>
  <chartFormats count="7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F642-C506-43D2-A23E-16B6D24A28B7}">
  <dimension ref="A1:I40"/>
  <sheetViews>
    <sheetView tabSelected="1" workbookViewId="0">
      <selection activeCell="H15" sqref="H15"/>
    </sheetView>
  </sheetViews>
  <sheetFormatPr defaultRowHeight="15" x14ac:dyDescent="0.25"/>
  <cols>
    <col min="1" max="1" width="15.28515625" customWidth="1"/>
    <col min="2" max="2" width="19.140625" customWidth="1"/>
    <col min="3" max="3" width="9.7109375" customWidth="1"/>
    <col min="4" max="4" width="14.140625" style="2" bestFit="1" customWidth="1"/>
    <col min="5" max="5" width="15.5703125" style="1" bestFit="1" customWidth="1"/>
    <col min="6" max="6" width="9.5703125" bestFit="1" customWidth="1"/>
  </cols>
  <sheetData>
    <row r="1" spans="1:9" ht="45.75" thickBot="1" x14ac:dyDescent="0.3">
      <c r="A1" s="11" t="s">
        <v>0</v>
      </c>
      <c r="B1" s="11" t="s">
        <v>24</v>
      </c>
      <c r="C1" s="11" t="s">
        <v>17</v>
      </c>
      <c r="D1" s="12" t="s">
        <v>18</v>
      </c>
      <c r="E1" s="13" t="s">
        <v>19</v>
      </c>
      <c r="F1" s="11" t="s">
        <v>20</v>
      </c>
    </row>
    <row r="2" spans="1:9" x14ac:dyDescent="0.25">
      <c r="A2" s="7" t="s">
        <v>6</v>
      </c>
      <c r="B2" s="7" t="s">
        <v>2</v>
      </c>
      <c r="C2" s="7" t="s">
        <v>3</v>
      </c>
      <c r="D2" s="8">
        <v>599142</v>
      </c>
      <c r="E2" s="9">
        <v>2239185</v>
      </c>
      <c r="F2" s="10">
        <f t="shared" ref="F2:F40" si="0">E2/D2</f>
        <v>3.7373193666943729</v>
      </c>
      <c r="H2" s="14"/>
      <c r="I2" t="s">
        <v>21</v>
      </c>
    </row>
    <row r="3" spans="1:9" x14ac:dyDescent="0.25">
      <c r="A3" s="3" t="s">
        <v>6</v>
      </c>
      <c r="B3" s="3" t="s">
        <v>5</v>
      </c>
      <c r="C3" s="3" t="s">
        <v>4</v>
      </c>
      <c r="D3" s="4">
        <v>278009</v>
      </c>
      <c r="E3" s="5">
        <v>1447722</v>
      </c>
      <c r="F3" s="6">
        <f t="shared" si="0"/>
        <v>5.2074645065447518</v>
      </c>
    </row>
    <row r="4" spans="1:9" x14ac:dyDescent="0.25">
      <c r="A4" s="3" t="s">
        <v>6</v>
      </c>
      <c r="B4" s="3" t="s">
        <v>2</v>
      </c>
      <c r="C4" s="3" t="s">
        <v>16</v>
      </c>
      <c r="D4" s="4">
        <v>597967</v>
      </c>
      <c r="E4" s="5">
        <v>675534</v>
      </c>
      <c r="F4" s="6">
        <f t="shared" si="0"/>
        <v>1.1297178606846197</v>
      </c>
    </row>
    <row r="5" spans="1:9" x14ac:dyDescent="0.25">
      <c r="A5" s="3" t="s">
        <v>6</v>
      </c>
      <c r="B5" s="3" t="s">
        <v>2</v>
      </c>
      <c r="C5" s="3" t="s">
        <v>3</v>
      </c>
      <c r="D5" s="4">
        <v>556914</v>
      </c>
      <c r="E5" s="5">
        <v>1066145</v>
      </c>
      <c r="F5" s="6">
        <f t="shared" si="0"/>
        <v>1.9143799581263894</v>
      </c>
    </row>
    <row r="6" spans="1:9" x14ac:dyDescent="0.25">
      <c r="A6" s="3" t="s">
        <v>6</v>
      </c>
      <c r="B6" s="3" t="s">
        <v>2</v>
      </c>
      <c r="C6" s="3" t="s">
        <v>4</v>
      </c>
      <c r="D6" s="4">
        <v>783585</v>
      </c>
      <c r="E6" s="5">
        <v>1874451</v>
      </c>
      <c r="F6" s="6">
        <f t="shared" si="0"/>
        <v>2.3921476291659487</v>
      </c>
    </row>
    <row r="7" spans="1:9" x14ac:dyDescent="0.25">
      <c r="A7" s="3" t="s">
        <v>10</v>
      </c>
      <c r="B7" s="3" t="s">
        <v>12</v>
      </c>
      <c r="C7" s="3" t="s">
        <v>4</v>
      </c>
      <c r="D7" s="4">
        <v>739913</v>
      </c>
      <c r="E7" s="5">
        <v>2413976</v>
      </c>
      <c r="F7" s="6">
        <f t="shared" si="0"/>
        <v>3.2625132954820364</v>
      </c>
    </row>
    <row r="8" spans="1:9" x14ac:dyDescent="0.25">
      <c r="A8" s="3" t="s">
        <v>10</v>
      </c>
      <c r="B8" s="3" t="s">
        <v>8</v>
      </c>
      <c r="C8" s="3" t="s">
        <v>13</v>
      </c>
      <c r="D8" s="4">
        <v>903575</v>
      </c>
      <c r="E8" s="5">
        <v>951730</v>
      </c>
      <c r="F8" s="6">
        <f t="shared" si="0"/>
        <v>1.0532938604985751</v>
      </c>
    </row>
    <row r="9" spans="1:9" x14ac:dyDescent="0.25">
      <c r="A9" s="3" t="s">
        <v>10</v>
      </c>
      <c r="B9" s="3" t="s">
        <v>2</v>
      </c>
      <c r="C9" s="3" t="s">
        <v>14</v>
      </c>
      <c r="D9" s="4">
        <v>840995</v>
      </c>
      <c r="E9" s="5">
        <v>903100</v>
      </c>
      <c r="F9" s="6">
        <f t="shared" si="0"/>
        <v>1.0738470502202748</v>
      </c>
    </row>
    <row r="10" spans="1:9" x14ac:dyDescent="0.25">
      <c r="A10" s="3" t="s">
        <v>10</v>
      </c>
      <c r="B10" s="3" t="s">
        <v>2</v>
      </c>
      <c r="C10" s="3" t="s">
        <v>3</v>
      </c>
      <c r="D10" s="4">
        <v>333833</v>
      </c>
      <c r="E10" s="5">
        <v>2093741</v>
      </c>
      <c r="F10" s="6">
        <f t="shared" si="0"/>
        <v>6.2718215395122714</v>
      </c>
    </row>
    <row r="11" spans="1:9" x14ac:dyDescent="0.25">
      <c r="A11" s="3" t="s">
        <v>10</v>
      </c>
      <c r="B11" s="3" t="s">
        <v>2</v>
      </c>
      <c r="C11" s="3" t="s">
        <v>4</v>
      </c>
      <c r="D11" s="4">
        <v>612696</v>
      </c>
      <c r="E11" s="5">
        <v>1427969</v>
      </c>
      <c r="F11" s="6">
        <f t="shared" si="0"/>
        <v>2.3306321568934676</v>
      </c>
    </row>
    <row r="12" spans="1:9" x14ac:dyDescent="0.25">
      <c r="A12" s="3" t="s">
        <v>10</v>
      </c>
      <c r="B12" s="3" t="s">
        <v>5</v>
      </c>
      <c r="C12" s="3" t="s">
        <v>13</v>
      </c>
      <c r="D12" s="4">
        <v>215223</v>
      </c>
      <c r="E12" s="5">
        <v>1390084</v>
      </c>
      <c r="F12" s="6">
        <f t="shared" si="0"/>
        <v>6.4588078411693921</v>
      </c>
    </row>
    <row r="13" spans="1:9" x14ac:dyDescent="0.25">
      <c r="A13" s="3" t="s">
        <v>10</v>
      </c>
      <c r="B13" s="3" t="s">
        <v>8</v>
      </c>
      <c r="C13" s="3" t="s">
        <v>14</v>
      </c>
      <c r="D13" s="4">
        <v>318372</v>
      </c>
      <c r="E13" s="5">
        <v>887724</v>
      </c>
      <c r="F13" s="6">
        <f t="shared" si="0"/>
        <v>2.788323093739399</v>
      </c>
    </row>
    <row r="14" spans="1:9" x14ac:dyDescent="0.25">
      <c r="A14" s="3" t="s">
        <v>10</v>
      </c>
      <c r="B14" s="3" t="s">
        <v>12</v>
      </c>
      <c r="C14" s="3" t="s">
        <v>14</v>
      </c>
      <c r="D14" s="4">
        <v>874342</v>
      </c>
      <c r="E14" s="5">
        <v>659195</v>
      </c>
      <c r="F14" s="6">
        <f t="shared" si="0"/>
        <v>0.75393267165479871</v>
      </c>
    </row>
    <row r="15" spans="1:9" x14ac:dyDescent="0.25">
      <c r="A15" s="3" t="s">
        <v>10</v>
      </c>
      <c r="B15" s="3" t="s">
        <v>2</v>
      </c>
      <c r="C15" s="3" t="s">
        <v>15</v>
      </c>
      <c r="D15" s="4">
        <v>830530</v>
      </c>
      <c r="E15" s="5">
        <v>843291</v>
      </c>
      <c r="F15" s="6">
        <f t="shared" si="0"/>
        <v>1.0153648874814878</v>
      </c>
    </row>
    <row r="16" spans="1:9" x14ac:dyDescent="0.25">
      <c r="A16" s="3" t="s">
        <v>11</v>
      </c>
      <c r="B16" s="3" t="s">
        <v>2</v>
      </c>
      <c r="C16" s="3" t="s">
        <v>16</v>
      </c>
      <c r="D16" s="4">
        <v>879191</v>
      </c>
      <c r="E16" s="5">
        <v>2248688</v>
      </c>
      <c r="F16" s="6">
        <f t="shared" si="0"/>
        <v>2.5576785931612132</v>
      </c>
    </row>
    <row r="17" spans="1:6" x14ac:dyDescent="0.25">
      <c r="A17" s="3" t="s">
        <v>11</v>
      </c>
      <c r="B17" s="3" t="s">
        <v>2</v>
      </c>
      <c r="C17" s="3" t="s">
        <v>4</v>
      </c>
      <c r="D17" s="4">
        <v>792448</v>
      </c>
      <c r="E17" s="5">
        <v>1249592</v>
      </c>
      <c r="F17" s="6">
        <f t="shared" si="0"/>
        <v>1.576875706670974</v>
      </c>
    </row>
    <row r="18" spans="1:6" x14ac:dyDescent="0.25">
      <c r="A18" s="3" t="s">
        <v>11</v>
      </c>
      <c r="B18" s="3" t="s">
        <v>2</v>
      </c>
      <c r="C18" s="3" t="s">
        <v>13</v>
      </c>
      <c r="D18" s="4">
        <v>659478</v>
      </c>
      <c r="E18" s="5">
        <v>1888959</v>
      </c>
      <c r="F18" s="6">
        <f t="shared" si="0"/>
        <v>2.8643245112043161</v>
      </c>
    </row>
    <row r="19" spans="1:6" x14ac:dyDescent="0.25">
      <c r="A19" s="3" t="s">
        <v>11</v>
      </c>
      <c r="B19" s="3" t="s">
        <v>12</v>
      </c>
      <c r="C19" s="3" t="s">
        <v>16</v>
      </c>
      <c r="D19" s="4">
        <v>556730</v>
      </c>
      <c r="E19" s="5">
        <v>1289041</v>
      </c>
      <c r="F19" s="6">
        <f t="shared" si="0"/>
        <v>2.3153790886066856</v>
      </c>
    </row>
    <row r="20" spans="1:6" x14ac:dyDescent="0.25">
      <c r="A20" s="3" t="s">
        <v>11</v>
      </c>
      <c r="B20" s="3" t="s">
        <v>5</v>
      </c>
      <c r="C20" s="3" t="s">
        <v>4</v>
      </c>
      <c r="D20" s="4">
        <v>320522</v>
      </c>
      <c r="E20" s="5">
        <v>893008</v>
      </c>
      <c r="F20" s="6">
        <f t="shared" si="0"/>
        <v>2.7861051659480474</v>
      </c>
    </row>
    <row r="21" spans="1:6" x14ac:dyDescent="0.25">
      <c r="A21" s="3" t="s">
        <v>11</v>
      </c>
      <c r="B21" s="3" t="s">
        <v>8</v>
      </c>
      <c r="C21" s="3" t="s">
        <v>4</v>
      </c>
      <c r="D21" s="4">
        <v>259553</v>
      </c>
      <c r="E21" s="5">
        <v>1415387</v>
      </c>
      <c r="F21" s="6">
        <f t="shared" si="0"/>
        <v>5.4531714139308738</v>
      </c>
    </row>
    <row r="22" spans="1:6" x14ac:dyDescent="0.25">
      <c r="A22" s="3" t="s">
        <v>11</v>
      </c>
      <c r="B22" s="3" t="s">
        <v>8</v>
      </c>
      <c r="C22" s="3" t="s">
        <v>13</v>
      </c>
      <c r="D22" s="4">
        <v>328664</v>
      </c>
      <c r="E22" s="5">
        <v>1685439</v>
      </c>
      <c r="F22" s="6">
        <f t="shared" si="0"/>
        <v>5.1281521553927414</v>
      </c>
    </row>
    <row r="23" spans="1:6" x14ac:dyDescent="0.25">
      <c r="A23" s="3" t="s">
        <v>7</v>
      </c>
      <c r="B23" s="3" t="s">
        <v>8</v>
      </c>
      <c r="C23" s="3" t="s">
        <v>13</v>
      </c>
      <c r="D23" s="4">
        <v>727376</v>
      </c>
      <c r="E23" s="5">
        <v>1427891</v>
      </c>
      <c r="F23" s="6">
        <f t="shared" si="0"/>
        <v>1.9630713688656212</v>
      </c>
    </row>
    <row r="24" spans="1:6" x14ac:dyDescent="0.25">
      <c r="A24" s="3" t="s">
        <v>7</v>
      </c>
      <c r="B24" s="3" t="s">
        <v>2</v>
      </c>
      <c r="C24" s="3" t="s">
        <v>4</v>
      </c>
      <c r="D24" s="4">
        <v>715245</v>
      </c>
      <c r="E24" s="5">
        <v>1096095</v>
      </c>
      <c r="F24" s="6">
        <f t="shared" si="0"/>
        <v>1.5324748862277962</v>
      </c>
    </row>
    <row r="25" spans="1:6" x14ac:dyDescent="0.25">
      <c r="A25" s="3" t="s">
        <v>7</v>
      </c>
      <c r="B25" s="3" t="s">
        <v>8</v>
      </c>
      <c r="C25" s="3" t="s">
        <v>14</v>
      </c>
      <c r="D25" s="4">
        <v>343324</v>
      </c>
      <c r="E25" s="5">
        <v>1305604</v>
      </c>
      <c r="F25" s="6">
        <f t="shared" si="0"/>
        <v>3.8028334750847597</v>
      </c>
    </row>
    <row r="26" spans="1:6" x14ac:dyDescent="0.25">
      <c r="A26" s="3" t="s">
        <v>7</v>
      </c>
      <c r="B26" s="3" t="s">
        <v>8</v>
      </c>
      <c r="C26" s="3" t="s">
        <v>15</v>
      </c>
      <c r="D26" s="4">
        <v>207193</v>
      </c>
      <c r="E26" s="5">
        <v>2203837</v>
      </c>
      <c r="F26" s="6">
        <f t="shared" si="0"/>
        <v>10.636638303417586</v>
      </c>
    </row>
    <row r="27" spans="1:6" x14ac:dyDescent="0.25">
      <c r="A27" s="3" t="s">
        <v>7</v>
      </c>
      <c r="B27" s="3" t="s">
        <v>12</v>
      </c>
      <c r="C27" s="3" t="s">
        <v>16</v>
      </c>
      <c r="D27" s="4">
        <v>297430</v>
      </c>
      <c r="E27" s="5">
        <v>1548624</v>
      </c>
      <c r="F27" s="6">
        <f t="shared" si="0"/>
        <v>5.2066839256295596</v>
      </c>
    </row>
    <row r="28" spans="1:6" x14ac:dyDescent="0.25">
      <c r="A28" s="3" t="s">
        <v>7</v>
      </c>
      <c r="B28" s="3" t="s">
        <v>5</v>
      </c>
      <c r="C28" s="3" t="s">
        <v>15</v>
      </c>
      <c r="D28" s="4">
        <v>718587</v>
      </c>
      <c r="E28" s="5">
        <v>1247323</v>
      </c>
      <c r="F28" s="6">
        <f t="shared" si="0"/>
        <v>1.735799562196366</v>
      </c>
    </row>
    <row r="29" spans="1:6" x14ac:dyDescent="0.25">
      <c r="A29" s="3" t="s">
        <v>7</v>
      </c>
      <c r="B29" s="3" t="s">
        <v>12</v>
      </c>
      <c r="C29" s="3" t="s">
        <v>3</v>
      </c>
      <c r="D29" s="4">
        <v>380269</v>
      </c>
      <c r="E29" s="5">
        <v>1801076</v>
      </c>
      <c r="F29" s="6">
        <f t="shared" si="0"/>
        <v>4.7363208675963593</v>
      </c>
    </row>
    <row r="30" spans="1:6" x14ac:dyDescent="0.25">
      <c r="A30" s="3" t="s">
        <v>7</v>
      </c>
      <c r="B30" s="3" t="s">
        <v>8</v>
      </c>
      <c r="C30" s="3" t="s">
        <v>4</v>
      </c>
      <c r="D30" s="4">
        <v>121044</v>
      </c>
      <c r="E30" s="5">
        <v>839380</v>
      </c>
      <c r="F30" s="6">
        <f t="shared" si="0"/>
        <v>6.9345031558772021</v>
      </c>
    </row>
    <row r="31" spans="1:6" x14ac:dyDescent="0.25">
      <c r="A31" s="3" t="s">
        <v>7</v>
      </c>
      <c r="B31" s="3" t="s">
        <v>12</v>
      </c>
      <c r="C31" s="3" t="s">
        <v>13</v>
      </c>
      <c r="D31" s="4">
        <v>195244</v>
      </c>
      <c r="E31" s="5">
        <v>336591</v>
      </c>
      <c r="F31" s="6">
        <f t="shared" si="0"/>
        <v>1.7239505439347689</v>
      </c>
    </row>
    <row r="32" spans="1:6" x14ac:dyDescent="0.25">
      <c r="A32" s="3" t="s">
        <v>9</v>
      </c>
      <c r="B32" s="3" t="s">
        <v>2</v>
      </c>
      <c r="C32" s="3" t="s">
        <v>14</v>
      </c>
      <c r="D32" s="4">
        <v>741199</v>
      </c>
      <c r="E32" s="5">
        <v>1823471</v>
      </c>
      <c r="F32" s="6">
        <f t="shared" si="0"/>
        <v>2.4601638696220585</v>
      </c>
    </row>
    <row r="33" spans="1:6" x14ac:dyDescent="0.25">
      <c r="A33" s="3" t="s">
        <v>9</v>
      </c>
      <c r="B33" s="3" t="s">
        <v>2</v>
      </c>
      <c r="C33" s="3" t="s">
        <v>15</v>
      </c>
      <c r="D33" s="4">
        <v>748581</v>
      </c>
      <c r="E33" s="5">
        <v>1006401</v>
      </c>
      <c r="F33" s="6">
        <f t="shared" si="0"/>
        <v>1.3444116267979016</v>
      </c>
    </row>
    <row r="34" spans="1:6" x14ac:dyDescent="0.25">
      <c r="A34" s="3" t="s">
        <v>9</v>
      </c>
      <c r="B34" s="3" t="s">
        <v>2</v>
      </c>
      <c r="C34" s="3" t="s">
        <v>16</v>
      </c>
      <c r="D34" s="4">
        <v>143746</v>
      </c>
      <c r="E34" s="5">
        <v>1129409</v>
      </c>
      <c r="F34" s="6">
        <f t="shared" si="0"/>
        <v>7.8569768897917163</v>
      </c>
    </row>
    <row r="35" spans="1:6" x14ac:dyDescent="0.25">
      <c r="A35" s="3" t="s">
        <v>9</v>
      </c>
      <c r="B35" s="3" t="s">
        <v>8</v>
      </c>
      <c r="C35" s="3" t="s">
        <v>14</v>
      </c>
      <c r="D35" s="4">
        <v>785450</v>
      </c>
      <c r="E35" s="5">
        <v>990602</v>
      </c>
      <c r="F35" s="6">
        <f t="shared" si="0"/>
        <v>1.2611904004074097</v>
      </c>
    </row>
    <row r="36" spans="1:6" x14ac:dyDescent="0.25">
      <c r="A36" s="3" t="s">
        <v>9</v>
      </c>
      <c r="B36" s="3" t="s">
        <v>5</v>
      </c>
      <c r="C36" s="3" t="s">
        <v>15</v>
      </c>
      <c r="D36" s="4">
        <v>738172</v>
      </c>
      <c r="E36" s="5">
        <v>359624</v>
      </c>
      <c r="F36" s="6">
        <f t="shared" si="0"/>
        <v>0.4871818492167137</v>
      </c>
    </row>
    <row r="37" spans="1:6" x14ac:dyDescent="0.25">
      <c r="A37" s="3" t="s">
        <v>9</v>
      </c>
      <c r="B37" s="3" t="s">
        <v>12</v>
      </c>
      <c r="C37" s="3" t="s">
        <v>16</v>
      </c>
      <c r="D37" s="4">
        <v>617613</v>
      </c>
      <c r="E37" s="5">
        <v>1912463</v>
      </c>
      <c r="F37" s="6">
        <f t="shared" si="0"/>
        <v>3.0965394186974691</v>
      </c>
    </row>
    <row r="38" spans="1:6" x14ac:dyDescent="0.25">
      <c r="A38" s="3" t="s">
        <v>1</v>
      </c>
      <c r="B38" s="3" t="s">
        <v>2</v>
      </c>
      <c r="C38" s="3" t="s">
        <v>3</v>
      </c>
      <c r="D38" s="4">
        <v>936576</v>
      </c>
      <c r="E38" s="5">
        <v>2321866</v>
      </c>
      <c r="F38" s="6">
        <f t="shared" si="0"/>
        <v>2.4791004680880144</v>
      </c>
    </row>
    <row r="39" spans="1:6" x14ac:dyDescent="0.25">
      <c r="A39" s="3" t="s">
        <v>1</v>
      </c>
      <c r="B39" s="3" t="s">
        <v>2</v>
      </c>
      <c r="C39" s="3" t="s">
        <v>4</v>
      </c>
      <c r="D39" s="4">
        <v>652666</v>
      </c>
      <c r="E39" s="5">
        <v>2331315</v>
      </c>
      <c r="F39" s="6">
        <f t="shared" si="0"/>
        <v>3.5719878161264722</v>
      </c>
    </row>
    <row r="40" spans="1:6" ht="13.5" customHeight="1" x14ac:dyDescent="0.25">
      <c r="A40" s="3" t="s">
        <v>1</v>
      </c>
      <c r="B40" s="3" t="s">
        <v>5</v>
      </c>
      <c r="C40" s="3" t="s">
        <v>13</v>
      </c>
      <c r="D40" s="4">
        <v>653560</v>
      </c>
      <c r="E40" s="5">
        <v>1789041</v>
      </c>
      <c r="F40" s="6">
        <f t="shared" si="0"/>
        <v>2.7373783585286735</v>
      </c>
    </row>
  </sheetData>
  <autoFilter ref="A1:F1" xr:uid="{D45DF642-C506-43D2-A23E-16B6D24A28B7}">
    <sortState xmlns:xlrd2="http://schemas.microsoft.com/office/spreadsheetml/2017/richdata2" ref="A2:F40">
      <sortCondition ref="A1"/>
    </sortState>
  </autoFilter>
  <conditionalFormatting sqref="E2:E40">
    <cfRule type="cellIs" dxfId="0" priority="1" operator="greaterThan">
      <formula>1500000</formula>
    </cfRule>
  </conditionalFormatting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6B9C-FCA1-4D59-96B5-26EA655424DD}">
  <dimension ref="A1:G10"/>
  <sheetViews>
    <sheetView workbookViewId="0">
      <selection activeCell="A32" sqref="A32"/>
    </sheetView>
  </sheetViews>
  <sheetFormatPr defaultRowHeight="15" x14ac:dyDescent="0.25"/>
  <cols>
    <col min="1" max="1" width="28.140625" bestFit="1" customWidth="1"/>
    <col min="2" max="7" width="15.5703125" bestFit="1" customWidth="1"/>
  </cols>
  <sheetData>
    <row r="1" spans="1:7" x14ac:dyDescent="0.25">
      <c r="A1" s="15" t="s">
        <v>24</v>
      </c>
      <c r="B1" t="s">
        <v>23</v>
      </c>
    </row>
    <row r="3" spans="1:7" x14ac:dyDescent="0.25">
      <c r="A3" s="15" t="s">
        <v>22</v>
      </c>
      <c r="B3" s="15" t="s">
        <v>17</v>
      </c>
    </row>
    <row r="4" spans="1:7" x14ac:dyDescent="0.25">
      <c r="A4" s="15" t="s">
        <v>0</v>
      </c>
      <c r="B4" t="s">
        <v>3</v>
      </c>
      <c r="C4" t="s">
        <v>4</v>
      </c>
      <c r="D4" t="s">
        <v>13</v>
      </c>
      <c r="E4" t="s">
        <v>14</v>
      </c>
      <c r="F4" t="s">
        <v>16</v>
      </c>
      <c r="G4" t="s">
        <v>15</v>
      </c>
    </row>
    <row r="5" spans="1:7" x14ac:dyDescent="0.25">
      <c r="A5" t="s">
        <v>6</v>
      </c>
      <c r="B5" s="16">
        <v>3305330</v>
      </c>
      <c r="C5" s="16">
        <v>3322173</v>
      </c>
      <c r="D5" s="16"/>
      <c r="E5" s="16"/>
      <c r="F5" s="16">
        <v>675534</v>
      </c>
      <c r="G5" s="16"/>
    </row>
    <row r="6" spans="1:7" x14ac:dyDescent="0.25">
      <c r="A6" t="s">
        <v>10</v>
      </c>
      <c r="B6" s="16">
        <v>2093741</v>
      </c>
      <c r="C6" s="16">
        <v>3841945</v>
      </c>
      <c r="D6" s="16">
        <v>2341814</v>
      </c>
      <c r="E6" s="16">
        <v>2450019</v>
      </c>
      <c r="F6" s="16"/>
      <c r="G6" s="16">
        <v>843291</v>
      </c>
    </row>
    <row r="7" spans="1:7" x14ac:dyDescent="0.25">
      <c r="A7" t="s">
        <v>11</v>
      </c>
      <c r="B7" s="16"/>
      <c r="C7" s="16">
        <v>3557987</v>
      </c>
      <c r="D7" s="16">
        <v>3574398</v>
      </c>
      <c r="E7" s="16"/>
      <c r="F7" s="16">
        <v>3537729</v>
      </c>
      <c r="G7" s="16"/>
    </row>
    <row r="8" spans="1:7" x14ac:dyDescent="0.25">
      <c r="A8" t="s">
        <v>7</v>
      </c>
      <c r="B8" s="16">
        <v>1801076</v>
      </c>
      <c r="C8" s="16">
        <v>1935475</v>
      </c>
      <c r="D8" s="16">
        <v>1764482</v>
      </c>
      <c r="E8" s="16">
        <v>1305604</v>
      </c>
      <c r="F8" s="16">
        <v>1548624</v>
      </c>
      <c r="G8" s="16">
        <v>3451160</v>
      </c>
    </row>
    <row r="9" spans="1:7" x14ac:dyDescent="0.25">
      <c r="A9" t="s">
        <v>9</v>
      </c>
      <c r="B9" s="16"/>
      <c r="C9" s="16"/>
      <c r="D9" s="16"/>
      <c r="E9" s="16">
        <v>2814073</v>
      </c>
      <c r="F9" s="16">
        <v>3041872</v>
      </c>
      <c r="G9" s="16">
        <v>1366025</v>
      </c>
    </row>
    <row r="10" spans="1:7" x14ac:dyDescent="0.25">
      <c r="A10" t="s">
        <v>1</v>
      </c>
      <c r="B10" s="16">
        <v>2321866</v>
      </c>
      <c r="C10" s="16">
        <v>2331315</v>
      </c>
      <c r="D10" s="16">
        <v>1789041</v>
      </c>
      <c r="E10" s="16"/>
      <c r="F10" s="16"/>
      <c r="G10" s="16"/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Overview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Koťátková</dc:creator>
  <cp:lastModifiedBy>Lucie Koťátková</cp:lastModifiedBy>
  <dcterms:created xsi:type="dcterms:W3CDTF">2025-07-29T08:50:33Z</dcterms:created>
  <dcterms:modified xsi:type="dcterms:W3CDTF">2025-07-29T09:19:09Z</dcterms:modified>
</cp:coreProperties>
</file>